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fuyuki/Desktop/school HP/"/>
    </mc:Choice>
  </mc:AlternateContent>
  <workbookProtection workbookPassword="E126" lockStructure="1"/>
  <bookViews>
    <workbookView xWindow="0" yWindow="460" windowWidth="27320" windowHeight="14820" tabRatio="500" firstSheet="4" activeTab="4"/>
  </bookViews>
  <sheets>
    <sheet name="Sheet1" sheetId="1" state="hidden" r:id="rId1"/>
    <sheet name="Sheet3" sheetId="3" state="hidden" r:id="rId2"/>
    <sheet name="paper" sheetId="6" state="hidden" r:id="rId3"/>
    <sheet name="Reference" sheetId="2" state="hidden" r:id="rId4"/>
    <sheet name="Order form" sheetId="5" r:id="rId5"/>
    <sheet name="Sheet4" sheetId="7" state="hidden" r:id="rId6"/>
  </sheets>
  <definedNames>
    <definedName name="l3_size">paper!$C$13:$C$15</definedName>
    <definedName name="l3_w">paper!$C$13:$D$15</definedName>
    <definedName name="l4_size">paper!$C$17:$C$19</definedName>
    <definedName name="l4_w">paper!$C$17:$D$19</definedName>
    <definedName name="l5_size">paper!#REF!</definedName>
    <definedName name="l5_w">paper!#REF!</definedName>
    <definedName name="l6_size">paper!$C$21:$C$23</definedName>
    <definedName name="l6_w">paper!$C$21:$D$23</definedName>
    <definedName name="l7_size">paper!$C$25:$C$26</definedName>
    <definedName name="l7_w">paper!$C$25:$D$26</definedName>
    <definedName name="l8_s">paper!$C$28:$C$29</definedName>
    <definedName name="l8_w">paper!$C$28:$D$29</definedName>
    <definedName name="l9_s">paper!$C$31:$C$33</definedName>
    <definedName name="l9_w">paper!$C$31:$D$33</definedName>
    <definedName name="PFJ_size">paper!$C$4:$C$6</definedName>
    <definedName name="PFJ_whole">paper!$C$4:$D$6</definedName>
    <definedName name="vest_size">paper!$C$8:$C$11</definedName>
    <definedName name="vest_w">paper!$C$8:$D$11</definedName>
  </definedName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6" i="5" l="1"/>
  <c r="D10" i="5"/>
  <c r="D4" i="5"/>
  <c r="F4" i="5"/>
  <c r="D6" i="5"/>
  <c r="F6" i="5"/>
  <c r="D8" i="5"/>
  <c r="F8" i="5"/>
  <c r="F10" i="5"/>
  <c r="D12" i="5"/>
  <c r="F12" i="5"/>
  <c r="D14" i="5"/>
  <c r="F14" i="5"/>
  <c r="F16" i="5"/>
  <c r="D18" i="5"/>
  <c r="F18" i="5"/>
  <c r="F20" i="5"/>
  <c r="D20" i="5"/>
</calcChain>
</file>

<file path=xl/sharedStrings.xml><?xml version="1.0" encoding="utf-8"?>
<sst xmlns="http://schemas.openxmlformats.org/spreadsheetml/2006/main" count="166" uniqueCount="67">
  <si>
    <t>Sweat Shirt</t>
    <phoneticPr fontId="2"/>
  </si>
  <si>
    <t>6 &amp; 8</t>
    <phoneticPr fontId="2"/>
  </si>
  <si>
    <t>10 &amp; 14</t>
    <phoneticPr fontId="2"/>
  </si>
  <si>
    <t>L</t>
    <phoneticPr fontId="2"/>
  </si>
  <si>
    <t>XL -- XXL</t>
    <phoneticPr fontId="2"/>
  </si>
  <si>
    <t>Vest</t>
    <phoneticPr fontId="2"/>
  </si>
  <si>
    <t>XXS -- XS</t>
    <phoneticPr fontId="2"/>
  </si>
  <si>
    <t>S -- M</t>
    <phoneticPr fontId="2"/>
  </si>
  <si>
    <t>L</t>
    <phoneticPr fontId="2"/>
  </si>
  <si>
    <t>XL -- XXL</t>
    <phoneticPr fontId="2"/>
  </si>
  <si>
    <r>
      <t xml:space="preserve">Polo Shirt </t>
    </r>
    <r>
      <rPr>
        <b/>
        <sz val="12"/>
        <color theme="1"/>
        <rFont val="Yu Gothic"/>
        <family val="2"/>
        <charset val="128"/>
        <scheme val="minor"/>
      </rPr>
      <t>WITH LOGO</t>
    </r>
    <phoneticPr fontId="2"/>
  </si>
  <si>
    <t>4 -- 6</t>
    <phoneticPr fontId="2"/>
  </si>
  <si>
    <t>8 -- 16</t>
    <phoneticPr fontId="2"/>
  </si>
  <si>
    <t>S -- XL</t>
    <phoneticPr fontId="2"/>
  </si>
  <si>
    <r>
      <t xml:space="preserve">Polo Shirt </t>
    </r>
    <r>
      <rPr>
        <b/>
        <sz val="12"/>
        <color theme="1"/>
        <rFont val="Yu Gothic"/>
        <family val="2"/>
        <charset val="128"/>
        <scheme val="minor"/>
      </rPr>
      <t>WITHOUT LOGO</t>
    </r>
    <phoneticPr fontId="2"/>
  </si>
  <si>
    <t>4 --6</t>
    <phoneticPr fontId="2"/>
  </si>
  <si>
    <t>Knit Shorts</t>
    <phoneticPr fontId="2"/>
  </si>
  <si>
    <t>Drill Shorts</t>
    <phoneticPr fontId="2"/>
  </si>
  <si>
    <t>4 - 7 years</t>
    <phoneticPr fontId="2"/>
  </si>
  <si>
    <t>8 - 16 years</t>
    <phoneticPr fontId="2"/>
  </si>
  <si>
    <t>S - L</t>
    <phoneticPr fontId="2"/>
  </si>
  <si>
    <t>Trackpants Tasln, elastic leg</t>
    <phoneticPr fontId="2"/>
  </si>
  <si>
    <t>4 -- 14</t>
    <phoneticPr fontId="2"/>
  </si>
  <si>
    <t>S - XL</t>
    <phoneticPr fontId="2"/>
  </si>
  <si>
    <t>Taslon Trackpants straight leg</t>
    <phoneticPr fontId="2"/>
  </si>
  <si>
    <t>4 -- 14</t>
    <phoneticPr fontId="2"/>
  </si>
  <si>
    <t>Fleece Trackpants</t>
    <phoneticPr fontId="2"/>
  </si>
  <si>
    <t>5 -- 7</t>
    <phoneticPr fontId="2"/>
  </si>
  <si>
    <t>8 -- 16</t>
    <phoneticPr fontId="2"/>
  </si>
  <si>
    <t>S - XXL</t>
    <phoneticPr fontId="2"/>
  </si>
  <si>
    <t>Size</t>
    <phoneticPr fontId="2"/>
  </si>
  <si>
    <t>ASHBROOK SCHOOL UNIFORM PRDER FORM</t>
    <phoneticPr fontId="2"/>
  </si>
  <si>
    <t>Price</t>
    <phoneticPr fontId="2"/>
  </si>
  <si>
    <t>4 -- 14</t>
    <phoneticPr fontId="2"/>
  </si>
  <si>
    <t>TOTAL</t>
    <phoneticPr fontId="2"/>
  </si>
  <si>
    <t>Items</t>
    <phoneticPr fontId="2"/>
  </si>
  <si>
    <t>ASHBROOK SCHOOL UNIFORM ORDER FORM</t>
    <phoneticPr fontId="2"/>
  </si>
  <si>
    <t xml:space="preserve">Ammount
(Type in) </t>
    <phoneticPr fontId="2"/>
  </si>
  <si>
    <t>Size (choose from dropdown)</t>
    <phoneticPr fontId="2"/>
  </si>
  <si>
    <r>
      <t xml:space="preserve">Polo Shirt </t>
    </r>
    <r>
      <rPr>
        <b/>
        <sz val="12"/>
        <color theme="1"/>
        <rFont val="Yu Gothic"/>
        <family val="2"/>
        <charset val="128"/>
        <scheme val="minor"/>
      </rPr>
      <t>WITH LOGO</t>
    </r>
    <phoneticPr fontId="2"/>
  </si>
  <si>
    <t>ASHBROOK SCHOOL UNIFORM ORDER FORM</t>
    <phoneticPr fontId="2"/>
  </si>
  <si>
    <t>Trackpants Taslon, elastic leg</t>
    <phoneticPr fontId="2"/>
  </si>
  <si>
    <t>S, M, L</t>
    <phoneticPr fontId="2"/>
  </si>
  <si>
    <t>6-16</t>
  </si>
  <si>
    <t>6-16</t>
    <phoneticPr fontId="2"/>
  </si>
  <si>
    <t>6-16</t>
    <phoneticPr fontId="2"/>
  </si>
  <si>
    <t>S &amp; M</t>
    <phoneticPr fontId="2"/>
  </si>
  <si>
    <t>Polo Fleece Jersey</t>
  </si>
  <si>
    <t>Polo Fleece Jersey</t>
    <phoneticPr fontId="2"/>
  </si>
  <si>
    <t>XL - XXL</t>
    <phoneticPr fontId="2"/>
  </si>
  <si>
    <t>4-6</t>
  </si>
  <si>
    <t>4-6</t>
    <phoneticPr fontId="2"/>
  </si>
  <si>
    <t>8-16</t>
    <phoneticPr fontId="2"/>
  </si>
  <si>
    <t>S - XL</t>
  </si>
  <si>
    <t>S - XL</t>
    <phoneticPr fontId="2"/>
  </si>
  <si>
    <t>4-6</t>
    <phoneticPr fontId="2"/>
  </si>
  <si>
    <t>S - XL</t>
    <phoneticPr fontId="2"/>
  </si>
  <si>
    <t>8-16</t>
    <phoneticPr fontId="2"/>
  </si>
  <si>
    <t>4-16</t>
    <phoneticPr fontId="2"/>
  </si>
  <si>
    <t>4-14</t>
    <phoneticPr fontId="2"/>
  </si>
  <si>
    <t>5-7</t>
    <phoneticPr fontId="2"/>
  </si>
  <si>
    <t>8-16</t>
    <phoneticPr fontId="2"/>
  </si>
  <si>
    <t>ammount</t>
    <phoneticPr fontId="2"/>
  </si>
  <si>
    <t>3-7</t>
    <phoneticPr fontId="2"/>
  </si>
  <si>
    <t>S - L</t>
  </si>
  <si>
    <t>4-14</t>
  </si>
  <si>
    <t>5-7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</si>
</sst>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$-409]#,##0.00;[$$-409]#,##0.00"/>
    <numFmt numFmtId="177" formatCode="[$$-409]#,##0.00;\-[$$-409]#,##0.00"/>
    <numFmt numFmtId="178" formatCode="0_);[Red]\(0\)"/>
  </numFmts>
  <fonts count="4" x14ac:knownFonts="1">
    <font>
      <sz val="12"/>
      <color theme="1"/>
      <name val="Yu Gothic"/>
      <family val="2"/>
      <charset val="128"/>
      <scheme val="minor"/>
    </font>
    <font>
      <b/>
      <sz val="12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b/>
      <u/>
      <sz val="12"/>
      <color theme="1"/>
      <name val="Yu Gothic (本文)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176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176" fontId="0" fillId="0" borderId="1" xfId="0" applyNumberFormat="1" applyBorder="1"/>
    <xf numFmtId="176" fontId="0" fillId="0" borderId="1" xfId="0" applyNumberFormat="1" applyBorder="1" applyAlignment="1">
      <alignment horizontal="right"/>
    </xf>
    <xf numFmtId="0" fontId="0" fillId="0" borderId="5" xfId="0" applyBorder="1" applyAlignment="1">
      <alignment horizontal="right"/>
    </xf>
    <xf numFmtId="56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/>
    </xf>
    <xf numFmtId="0" fontId="3" fillId="0" borderId="0" xfId="0" applyFont="1" applyAlignment="1">
      <alignment horizontal="center"/>
    </xf>
    <xf numFmtId="177" fontId="0" fillId="0" borderId="0" xfId="0" applyNumberFormat="1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56" fontId="0" fillId="0" borderId="1" xfId="0" applyNumberFormat="1" applyBorder="1" applyProtection="1">
      <protection locked="0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78" fontId="0" fillId="0" borderId="1" xfId="0" applyNumberFormat="1" applyBorder="1"/>
    <xf numFmtId="178" fontId="0" fillId="0" borderId="0" xfId="0" applyNumberFormat="1"/>
    <xf numFmtId="56" fontId="0" fillId="0" borderId="1" xfId="0" quotePrefix="1" applyNumberFormat="1" applyBorder="1"/>
    <xf numFmtId="178" fontId="0" fillId="0" borderId="1" xfId="0" quotePrefix="1" applyNumberFormat="1" applyBorder="1"/>
    <xf numFmtId="178" fontId="0" fillId="0" borderId="5" xfId="0" quotePrefix="1" applyNumberFormat="1" applyBorder="1" applyAlignment="1">
      <alignment horizontal="left"/>
    </xf>
    <xf numFmtId="178" fontId="0" fillId="0" borderId="5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quotePrefix="1" applyBorder="1" applyProtection="1">
      <protection locked="0"/>
    </xf>
    <xf numFmtId="0" fontId="0" fillId="0" borderId="6" xfId="0" applyBorder="1"/>
    <xf numFmtId="0" fontId="0" fillId="0" borderId="5" xfId="0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D39"/>
  <sheetViews>
    <sheetView topLeftCell="A2" zoomScale="87" workbookViewId="0">
      <selection activeCell="B1" sqref="B1:D38"/>
    </sheetView>
  </sheetViews>
  <sheetFormatPr baseColWidth="12" defaultRowHeight="20" x14ac:dyDescent="0.3"/>
  <cols>
    <col min="2" max="2" width="30" customWidth="1"/>
  </cols>
  <sheetData>
    <row r="1" spans="2:4" x14ac:dyDescent="0.3">
      <c r="B1" s="30" t="s">
        <v>31</v>
      </c>
      <c r="C1" s="31"/>
      <c r="D1" s="31"/>
    </row>
    <row r="2" spans="2:4" x14ac:dyDescent="0.3">
      <c r="B2" s="10"/>
      <c r="C2" s="2"/>
      <c r="D2" s="2"/>
    </row>
    <row r="3" spans="2:4" x14ac:dyDescent="0.3">
      <c r="C3" t="s">
        <v>30</v>
      </c>
    </row>
    <row r="4" spans="2:4" x14ac:dyDescent="0.3">
      <c r="B4" s="32" t="s">
        <v>0</v>
      </c>
      <c r="C4" s="3" t="s">
        <v>1</v>
      </c>
      <c r="D4" s="4">
        <v>37</v>
      </c>
    </row>
    <row r="5" spans="2:4" x14ac:dyDescent="0.3">
      <c r="B5" s="32"/>
      <c r="C5" s="3" t="s">
        <v>2</v>
      </c>
      <c r="D5" s="4">
        <v>37</v>
      </c>
    </row>
    <row r="6" spans="2:4" x14ac:dyDescent="0.3">
      <c r="B6" s="32"/>
      <c r="C6" s="3" t="s">
        <v>3</v>
      </c>
      <c r="D6" s="4">
        <v>40</v>
      </c>
    </row>
    <row r="7" spans="2:4" x14ac:dyDescent="0.3">
      <c r="B7" s="32"/>
      <c r="C7" s="3" t="s">
        <v>4</v>
      </c>
      <c r="D7" s="4">
        <v>40</v>
      </c>
    </row>
    <row r="8" spans="2:4" x14ac:dyDescent="0.3">
      <c r="D8" s="1"/>
    </row>
    <row r="9" spans="2:4" x14ac:dyDescent="0.3">
      <c r="B9" s="33" t="s">
        <v>5</v>
      </c>
      <c r="C9" s="3" t="s">
        <v>6</v>
      </c>
      <c r="D9" s="4">
        <v>26</v>
      </c>
    </row>
    <row r="10" spans="2:4" x14ac:dyDescent="0.3">
      <c r="B10" s="34"/>
      <c r="C10" s="3" t="s">
        <v>7</v>
      </c>
      <c r="D10" s="4">
        <v>28</v>
      </c>
    </row>
    <row r="11" spans="2:4" x14ac:dyDescent="0.3">
      <c r="B11" s="34"/>
      <c r="C11" s="3" t="s">
        <v>8</v>
      </c>
      <c r="D11" s="4">
        <v>30</v>
      </c>
    </row>
    <row r="12" spans="2:4" x14ac:dyDescent="0.3">
      <c r="B12" s="35"/>
      <c r="C12" s="3" t="s">
        <v>9</v>
      </c>
      <c r="D12" s="4">
        <v>30</v>
      </c>
    </row>
    <row r="13" spans="2:4" x14ac:dyDescent="0.3">
      <c r="D13" s="1"/>
    </row>
    <row r="14" spans="2:4" x14ac:dyDescent="0.3">
      <c r="B14" s="33" t="s">
        <v>10</v>
      </c>
      <c r="C14" s="6" t="s">
        <v>11</v>
      </c>
      <c r="D14" s="5">
        <v>20</v>
      </c>
    </row>
    <row r="15" spans="2:4" x14ac:dyDescent="0.3">
      <c r="B15" s="34"/>
      <c r="C15" s="6" t="s">
        <v>12</v>
      </c>
      <c r="D15" s="5">
        <v>20</v>
      </c>
    </row>
    <row r="16" spans="2:4" x14ac:dyDescent="0.3">
      <c r="B16" s="35"/>
      <c r="C16" s="6" t="s">
        <v>13</v>
      </c>
      <c r="D16" s="5">
        <v>20</v>
      </c>
    </row>
    <row r="17" spans="2:4" x14ac:dyDescent="0.3">
      <c r="D17" s="1"/>
    </row>
    <row r="18" spans="2:4" x14ac:dyDescent="0.3">
      <c r="B18" s="33" t="s">
        <v>14</v>
      </c>
      <c r="C18" s="3" t="s">
        <v>15</v>
      </c>
      <c r="D18" s="4">
        <v>17</v>
      </c>
    </row>
    <row r="19" spans="2:4" x14ac:dyDescent="0.3">
      <c r="B19" s="34"/>
      <c r="C19" s="3" t="s">
        <v>12</v>
      </c>
      <c r="D19" s="4">
        <v>17</v>
      </c>
    </row>
    <row r="20" spans="2:4" x14ac:dyDescent="0.3">
      <c r="B20" s="35"/>
      <c r="C20" s="3" t="s">
        <v>13</v>
      </c>
      <c r="D20" s="4">
        <v>17</v>
      </c>
    </row>
    <row r="21" spans="2:4" x14ac:dyDescent="0.3">
      <c r="D21" s="1"/>
    </row>
    <row r="22" spans="2:4" x14ac:dyDescent="0.3">
      <c r="B22" s="32" t="s">
        <v>16</v>
      </c>
      <c r="C22" s="3" t="s">
        <v>15</v>
      </c>
      <c r="D22" s="4">
        <v>19</v>
      </c>
    </row>
    <row r="23" spans="2:4" x14ac:dyDescent="0.3">
      <c r="B23" s="32"/>
      <c r="C23" s="3" t="s">
        <v>12</v>
      </c>
      <c r="D23" s="4">
        <v>19</v>
      </c>
    </row>
    <row r="24" spans="2:4" x14ac:dyDescent="0.3">
      <c r="D24" s="1"/>
    </row>
    <row r="25" spans="2:4" x14ac:dyDescent="0.3">
      <c r="B25" s="33" t="s">
        <v>17</v>
      </c>
      <c r="C25" s="3" t="s">
        <v>18</v>
      </c>
      <c r="D25" s="4">
        <v>20</v>
      </c>
    </row>
    <row r="26" spans="2:4" x14ac:dyDescent="0.3">
      <c r="B26" s="34"/>
      <c r="C26" s="7" t="s">
        <v>19</v>
      </c>
      <c r="D26" s="4">
        <v>20</v>
      </c>
    </row>
    <row r="27" spans="2:4" x14ac:dyDescent="0.3">
      <c r="B27" s="35"/>
      <c r="C27" s="3" t="s">
        <v>20</v>
      </c>
      <c r="D27" s="4">
        <v>20</v>
      </c>
    </row>
    <row r="28" spans="2:4" x14ac:dyDescent="0.3">
      <c r="D28" s="1"/>
    </row>
    <row r="29" spans="2:4" x14ac:dyDescent="0.3">
      <c r="B29" s="33" t="s">
        <v>21</v>
      </c>
      <c r="C29" s="7" t="s">
        <v>22</v>
      </c>
      <c r="D29" s="4">
        <v>35</v>
      </c>
    </row>
    <row r="30" spans="2:4" x14ac:dyDescent="0.3">
      <c r="B30" s="34"/>
      <c r="C30" s="8">
        <v>16</v>
      </c>
      <c r="D30" s="4">
        <v>35</v>
      </c>
    </row>
    <row r="31" spans="2:4" x14ac:dyDescent="0.3">
      <c r="B31" s="35"/>
      <c r="C31" s="3" t="s">
        <v>23</v>
      </c>
      <c r="D31" s="4">
        <v>35</v>
      </c>
    </row>
    <row r="32" spans="2:4" x14ac:dyDescent="0.3">
      <c r="D32" s="1"/>
    </row>
    <row r="33" spans="2:4" x14ac:dyDescent="0.3">
      <c r="B33" s="33" t="s">
        <v>24</v>
      </c>
      <c r="C33" s="3" t="s">
        <v>25</v>
      </c>
      <c r="D33" s="4">
        <v>35</v>
      </c>
    </row>
    <row r="34" spans="2:4" x14ac:dyDescent="0.3">
      <c r="B34" s="35"/>
      <c r="C34" s="3" t="s">
        <v>20</v>
      </c>
      <c r="D34" s="4">
        <v>40</v>
      </c>
    </row>
    <row r="35" spans="2:4" x14ac:dyDescent="0.3">
      <c r="D35" s="1"/>
    </row>
    <row r="36" spans="2:4" x14ac:dyDescent="0.3">
      <c r="B36" s="33" t="s">
        <v>26</v>
      </c>
      <c r="C36" s="3" t="s">
        <v>27</v>
      </c>
      <c r="D36" s="4">
        <v>20</v>
      </c>
    </row>
    <row r="37" spans="2:4" x14ac:dyDescent="0.3">
      <c r="B37" s="34"/>
      <c r="C37" s="3" t="s">
        <v>28</v>
      </c>
      <c r="D37" s="4">
        <v>20</v>
      </c>
    </row>
    <row r="38" spans="2:4" x14ac:dyDescent="0.3">
      <c r="B38" s="35"/>
      <c r="C38" s="3" t="s">
        <v>29</v>
      </c>
      <c r="D38" s="4">
        <v>25</v>
      </c>
    </row>
    <row r="39" spans="2:4" x14ac:dyDescent="0.3">
      <c r="D39" s="1"/>
    </row>
  </sheetData>
  <mergeCells count="10">
    <mergeCell ref="B22:B23"/>
    <mergeCell ref="B25:B27"/>
    <mergeCell ref="B29:B31"/>
    <mergeCell ref="B33:B34"/>
    <mergeCell ref="B36:B38"/>
    <mergeCell ref="B1:D1"/>
    <mergeCell ref="B4:B7"/>
    <mergeCell ref="B9:B12"/>
    <mergeCell ref="B14:B16"/>
    <mergeCell ref="B18:B20"/>
  </mergeCells>
  <phoneticPr fontId="2"/>
  <pageMargins left="0.25" right="0.25" top="0.75" bottom="0.75" header="0.3" footer="0.3"/>
  <pageSetup paperSize="9" scale="96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E39"/>
  <sheetViews>
    <sheetView workbookViewId="0">
      <selection sqref="A1:F1048576"/>
    </sheetView>
  </sheetViews>
  <sheetFormatPr baseColWidth="12" defaultRowHeight="20" x14ac:dyDescent="0.3"/>
  <cols>
    <col min="1" max="1" width="2.28515625" customWidth="1"/>
    <col min="2" max="2" width="30" customWidth="1"/>
    <col min="5" max="5" width="6.7109375" customWidth="1"/>
    <col min="6" max="6" width="2.28515625" customWidth="1"/>
  </cols>
  <sheetData>
    <row r="1" spans="2:5" x14ac:dyDescent="0.3">
      <c r="B1" s="30" t="s">
        <v>40</v>
      </c>
      <c r="C1" s="31"/>
      <c r="D1" s="31"/>
    </row>
    <row r="2" spans="2:5" x14ac:dyDescent="0.3">
      <c r="B2" s="10"/>
      <c r="C2" s="2"/>
      <c r="D2" s="2"/>
    </row>
    <row r="3" spans="2:5" x14ac:dyDescent="0.3">
      <c r="C3" t="s">
        <v>30</v>
      </c>
    </row>
    <row r="4" spans="2:5" x14ac:dyDescent="0.3">
      <c r="B4" s="32" t="s">
        <v>0</v>
      </c>
      <c r="C4" s="3" t="s">
        <v>1</v>
      </c>
      <c r="D4" s="4">
        <v>37</v>
      </c>
      <c r="E4" s="3"/>
    </row>
    <row r="5" spans="2:5" x14ac:dyDescent="0.3">
      <c r="B5" s="32"/>
      <c r="C5" s="3" t="s">
        <v>2</v>
      </c>
      <c r="D5" s="4">
        <v>37</v>
      </c>
      <c r="E5" s="3"/>
    </row>
    <row r="6" spans="2:5" x14ac:dyDescent="0.3">
      <c r="B6" s="32"/>
      <c r="C6" s="3" t="s">
        <v>3</v>
      </c>
      <c r="D6" s="4">
        <v>40</v>
      </c>
      <c r="E6" s="3"/>
    </row>
    <row r="7" spans="2:5" x14ac:dyDescent="0.3">
      <c r="B7" s="32"/>
      <c r="C7" s="3" t="s">
        <v>4</v>
      </c>
      <c r="D7" s="4">
        <v>40</v>
      </c>
      <c r="E7" s="3"/>
    </row>
    <row r="8" spans="2:5" x14ac:dyDescent="0.3">
      <c r="D8" s="1"/>
    </row>
    <row r="9" spans="2:5" x14ac:dyDescent="0.3">
      <c r="B9" s="33" t="s">
        <v>5</v>
      </c>
      <c r="C9" s="3" t="s">
        <v>6</v>
      </c>
      <c r="D9" s="4">
        <v>26</v>
      </c>
      <c r="E9" s="3"/>
    </row>
    <row r="10" spans="2:5" x14ac:dyDescent="0.3">
      <c r="B10" s="34"/>
      <c r="C10" s="3" t="s">
        <v>7</v>
      </c>
      <c r="D10" s="4">
        <v>28</v>
      </c>
      <c r="E10" s="3"/>
    </row>
    <row r="11" spans="2:5" x14ac:dyDescent="0.3">
      <c r="B11" s="34"/>
      <c r="C11" s="3" t="s">
        <v>8</v>
      </c>
      <c r="D11" s="4">
        <v>30</v>
      </c>
      <c r="E11" s="3"/>
    </row>
    <row r="12" spans="2:5" x14ac:dyDescent="0.3">
      <c r="B12" s="35"/>
      <c r="C12" s="3" t="s">
        <v>9</v>
      </c>
      <c r="D12" s="4">
        <v>30</v>
      </c>
      <c r="E12" s="3"/>
    </row>
    <row r="13" spans="2:5" x14ac:dyDescent="0.3">
      <c r="D13" s="1"/>
    </row>
    <row r="14" spans="2:5" x14ac:dyDescent="0.3">
      <c r="B14" s="33" t="s">
        <v>10</v>
      </c>
      <c r="C14" s="6" t="s">
        <v>11</v>
      </c>
      <c r="D14" s="5">
        <v>20</v>
      </c>
      <c r="E14" s="3"/>
    </row>
    <row r="15" spans="2:5" x14ac:dyDescent="0.3">
      <c r="B15" s="34"/>
      <c r="C15" s="6" t="s">
        <v>12</v>
      </c>
      <c r="D15" s="5">
        <v>20</v>
      </c>
      <c r="E15" s="3"/>
    </row>
    <row r="16" spans="2:5" x14ac:dyDescent="0.3">
      <c r="B16" s="35"/>
      <c r="C16" s="6" t="s">
        <v>13</v>
      </c>
      <c r="D16" s="5">
        <v>20</v>
      </c>
      <c r="E16" s="3"/>
    </row>
    <row r="17" spans="2:5" x14ac:dyDescent="0.3">
      <c r="D17" s="1"/>
    </row>
    <row r="18" spans="2:5" x14ac:dyDescent="0.3">
      <c r="B18" s="33" t="s">
        <v>14</v>
      </c>
      <c r="C18" s="3" t="s">
        <v>15</v>
      </c>
      <c r="D18" s="4">
        <v>17</v>
      </c>
      <c r="E18" s="3"/>
    </row>
    <row r="19" spans="2:5" x14ac:dyDescent="0.3">
      <c r="B19" s="34"/>
      <c r="C19" s="3" t="s">
        <v>12</v>
      </c>
      <c r="D19" s="4">
        <v>17</v>
      </c>
      <c r="E19" s="3"/>
    </row>
    <row r="20" spans="2:5" x14ac:dyDescent="0.3">
      <c r="B20" s="35"/>
      <c r="C20" s="3" t="s">
        <v>13</v>
      </c>
      <c r="D20" s="4">
        <v>17</v>
      </c>
      <c r="E20" s="3"/>
    </row>
    <row r="21" spans="2:5" x14ac:dyDescent="0.3">
      <c r="D21" s="1"/>
    </row>
    <row r="22" spans="2:5" x14ac:dyDescent="0.3">
      <c r="B22" s="32" t="s">
        <v>16</v>
      </c>
      <c r="C22" s="3" t="s">
        <v>15</v>
      </c>
      <c r="D22" s="4">
        <v>19</v>
      </c>
      <c r="E22" s="3"/>
    </row>
    <row r="23" spans="2:5" x14ac:dyDescent="0.3">
      <c r="B23" s="32"/>
      <c r="C23" s="3" t="s">
        <v>12</v>
      </c>
      <c r="D23" s="4">
        <v>19</v>
      </c>
      <c r="E23" s="3"/>
    </row>
    <row r="24" spans="2:5" x14ac:dyDescent="0.3">
      <c r="D24" s="1"/>
    </row>
    <row r="25" spans="2:5" x14ac:dyDescent="0.3">
      <c r="B25" s="33" t="s">
        <v>17</v>
      </c>
      <c r="C25" s="3" t="s">
        <v>18</v>
      </c>
      <c r="D25" s="4">
        <v>20</v>
      </c>
      <c r="E25" s="3"/>
    </row>
    <row r="26" spans="2:5" x14ac:dyDescent="0.3">
      <c r="B26" s="34"/>
      <c r="C26" s="7" t="s">
        <v>19</v>
      </c>
      <c r="D26" s="4">
        <v>20</v>
      </c>
      <c r="E26" s="3"/>
    </row>
    <row r="27" spans="2:5" x14ac:dyDescent="0.3">
      <c r="B27" s="35"/>
      <c r="C27" s="3" t="s">
        <v>20</v>
      </c>
      <c r="D27" s="4">
        <v>20</v>
      </c>
      <c r="E27" s="3"/>
    </row>
    <row r="28" spans="2:5" x14ac:dyDescent="0.3">
      <c r="D28" s="1"/>
    </row>
    <row r="29" spans="2:5" x14ac:dyDescent="0.3">
      <c r="B29" s="33" t="s">
        <v>41</v>
      </c>
      <c r="C29" s="7" t="s">
        <v>22</v>
      </c>
      <c r="D29" s="4">
        <v>35</v>
      </c>
      <c r="E29" s="3"/>
    </row>
    <row r="30" spans="2:5" x14ac:dyDescent="0.3">
      <c r="B30" s="34"/>
      <c r="C30" s="8">
        <v>16</v>
      </c>
      <c r="D30" s="4">
        <v>35</v>
      </c>
      <c r="E30" s="3"/>
    </row>
    <row r="31" spans="2:5" x14ac:dyDescent="0.3">
      <c r="B31" s="35"/>
      <c r="C31" s="3" t="s">
        <v>23</v>
      </c>
      <c r="D31" s="4">
        <v>35</v>
      </c>
      <c r="E31" s="3"/>
    </row>
    <row r="32" spans="2:5" x14ac:dyDescent="0.3">
      <c r="D32" s="1"/>
    </row>
    <row r="33" spans="2:5" x14ac:dyDescent="0.3">
      <c r="B33" s="33" t="s">
        <v>24</v>
      </c>
      <c r="C33" s="3" t="s">
        <v>25</v>
      </c>
      <c r="D33" s="4">
        <v>35</v>
      </c>
      <c r="E33" s="3"/>
    </row>
    <row r="34" spans="2:5" x14ac:dyDescent="0.3">
      <c r="B34" s="35"/>
      <c r="C34" s="3" t="s">
        <v>20</v>
      </c>
      <c r="D34" s="4">
        <v>40</v>
      </c>
      <c r="E34" s="3"/>
    </row>
    <row r="35" spans="2:5" x14ac:dyDescent="0.3">
      <c r="D35" s="1"/>
    </row>
    <row r="36" spans="2:5" x14ac:dyDescent="0.3">
      <c r="B36" s="33" t="s">
        <v>26</v>
      </c>
      <c r="C36" s="3" t="s">
        <v>27</v>
      </c>
      <c r="D36" s="4">
        <v>20</v>
      </c>
      <c r="E36" s="3"/>
    </row>
    <row r="37" spans="2:5" x14ac:dyDescent="0.3">
      <c r="B37" s="34"/>
      <c r="C37" s="3" t="s">
        <v>28</v>
      </c>
      <c r="D37" s="4">
        <v>20</v>
      </c>
      <c r="E37" s="3"/>
    </row>
    <row r="38" spans="2:5" x14ac:dyDescent="0.3">
      <c r="B38" s="35"/>
      <c r="C38" s="3" t="s">
        <v>29</v>
      </c>
      <c r="D38" s="4">
        <v>25</v>
      </c>
      <c r="E38" s="3"/>
    </row>
    <row r="39" spans="2:5" x14ac:dyDescent="0.3">
      <c r="D39" s="1"/>
    </row>
  </sheetData>
  <mergeCells count="10">
    <mergeCell ref="B25:B27"/>
    <mergeCell ref="B29:B31"/>
    <mergeCell ref="B33:B34"/>
    <mergeCell ref="B36:B38"/>
    <mergeCell ref="B1:D1"/>
    <mergeCell ref="B4:B7"/>
    <mergeCell ref="B9:B12"/>
    <mergeCell ref="B14:B16"/>
    <mergeCell ref="B18:B20"/>
    <mergeCell ref="B22:B23"/>
  </mergeCells>
  <phoneticPr fontId="2"/>
  <pageMargins left="1" right="1" top="1" bottom="1" header="0.5" footer="0.5"/>
  <pageSetup paperSize="9" scale="91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E34"/>
  <sheetViews>
    <sheetView topLeftCell="A21" workbookViewId="0">
      <selection activeCell="D39" sqref="D39"/>
    </sheetView>
  </sheetViews>
  <sheetFormatPr baseColWidth="12" defaultRowHeight="20" x14ac:dyDescent="0.3"/>
  <cols>
    <col min="1" max="1" width="2.28515625" customWidth="1"/>
    <col min="2" max="2" width="30" customWidth="1"/>
    <col min="5" max="5" width="10.28515625" customWidth="1"/>
    <col min="6" max="6" width="2.28515625" customWidth="1"/>
  </cols>
  <sheetData>
    <row r="1" spans="2:5" x14ac:dyDescent="0.3">
      <c r="B1" s="30" t="s">
        <v>36</v>
      </c>
      <c r="C1" s="30"/>
      <c r="D1" s="30"/>
      <c r="E1" s="30"/>
    </row>
    <row r="2" spans="2:5" x14ac:dyDescent="0.3">
      <c r="B2" s="18"/>
      <c r="C2" s="19"/>
      <c r="D2" s="19"/>
    </row>
    <row r="3" spans="2:5" x14ac:dyDescent="0.3">
      <c r="E3" s="19" t="s">
        <v>62</v>
      </c>
    </row>
    <row r="4" spans="2:5" ht="26" customHeight="1" x14ac:dyDescent="0.3">
      <c r="B4" s="32" t="s">
        <v>48</v>
      </c>
      <c r="C4" s="22" t="s">
        <v>44</v>
      </c>
      <c r="D4" s="4">
        <v>37</v>
      </c>
      <c r="E4" s="3"/>
    </row>
    <row r="5" spans="2:5" ht="26" customHeight="1" x14ac:dyDescent="0.3">
      <c r="B5" s="32"/>
      <c r="C5" s="20" t="s">
        <v>42</v>
      </c>
      <c r="D5" s="4">
        <v>40</v>
      </c>
      <c r="E5" s="3"/>
    </row>
    <row r="6" spans="2:5" ht="26" customHeight="1" x14ac:dyDescent="0.3">
      <c r="B6" s="32"/>
      <c r="C6" s="20" t="s">
        <v>4</v>
      </c>
      <c r="D6" s="4">
        <v>40</v>
      </c>
      <c r="E6" s="3"/>
    </row>
    <row r="7" spans="2:5" ht="26" customHeight="1" x14ac:dyDescent="0.3">
      <c r="C7" s="21"/>
      <c r="D7" s="1"/>
    </row>
    <row r="8" spans="2:5" ht="26" customHeight="1" x14ac:dyDescent="0.3">
      <c r="B8" s="33" t="s">
        <v>5</v>
      </c>
      <c r="C8" s="23" t="s">
        <v>45</v>
      </c>
      <c r="D8" s="4">
        <v>26</v>
      </c>
      <c r="E8" s="3"/>
    </row>
    <row r="9" spans="2:5" ht="26" customHeight="1" x14ac:dyDescent="0.3">
      <c r="B9" s="34"/>
      <c r="C9" s="20" t="s">
        <v>46</v>
      </c>
      <c r="D9" s="4">
        <v>28</v>
      </c>
      <c r="E9" s="3"/>
    </row>
    <row r="10" spans="2:5" ht="26" customHeight="1" x14ac:dyDescent="0.3">
      <c r="B10" s="34"/>
      <c r="C10" s="20" t="s">
        <v>3</v>
      </c>
      <c r="D10" s="4">
        <v>30</v>
      </c>
      <c r="E10" s="3"/>
    </row>
    <row r="11" spans="2:5" ht="26" customHeight="1" x14ac:dyDescent="0.3">
      <c r="B11" s="35"/>
      <c r="C11" s="20" t="s">
        <v>49</v>
      </c>
      <c r="D11" s="4">
        <v>30</v>
      </c>
      <c r="E11" s="3"/>
    </row>
    <row r="12" spans="2:5" ht="26" customHeight="1" x14ac:dyDescent="0.3">
      <c r="C12" s="21"/>
      <c r="D12" s="1"/>
    </row>
    <row r="13" spans="2:5" ht="26" customHeight="1" x14ac:dyDescent="0.3">
      <c r="B13" s="33" t="s">
        <v>10</v>
      </c>
      <c r="C13" s="24" t="s">
        <v>51</v>
      </c>
      <c r="D13" s="5">
        <v>20</v>
      </c>
      <c r="E13" s="3"/>
    </row>
    <row r="14" spans="2:5" ht="26" customHeight="1" x14ac:dyDescent="0.3">
      <c r="B14" s="34"/>
      <c r="C14" s="24" t="s">
        <v>52</v>
      </c>
      <c r="D14" s="5">
        <v>20</v>
      </c>
      <c r="E14" s="3"/>
    </row>
    <row r="15" spans="2:5" ht="26" customHeight="1" x14ac:dyDescent="0.3">
      <c r="B15" s="35"/>
      <c r="C15" s="25" t="s">
        <v>54</v>
      </c>
      <c r="D15" s="5">
        <v>20</v>
      </c>
      <c r="E15" s="3"/>
    </row>
    <row r="16" spans="2:5" ht="26" customHeight="1" x14ac:dyDescent="0.3">
      <c r="C16" s="21"/>
      <c r="D16" s="1"/>
    </row>
    <row r="17" spans="2:5" ht="26" customHeight="1" x14ac:dyDescent="0.3">
      <c r="B17" s="33" t="s">
        <v>14</v>
      </c>
      <c r="C17" s="23" t="s">
        <v>55</v>
      </c>
      <c r="D17" s="4">
        <v>17</v>
      </c>
      <c r="E17" s="3"/>
    </row>
    <row r="18" spans="2:5" ht="26" customHeight="1" x14ac:dyDescent="0.3">
      <c r="B18" s="34"/>
      <c r="C18" s="23" t="s">
        <v>52</v>
      </c>
      <c r="D18" s="4">
        <v>17</v>
      </c>
      <c r="E18" s="3"/>
    </row>
    <row r="19" spans="2:5" ht="26" customHeight="1" x14ac:dyDescent="0.3">
      <c r="B19" s="35"/>
      <c r="C19" s="20" t="s">
        <v>56</v>
      </c>
      <c r="D19" s="4">
        <v>17</v>
      </c>
      <c r="E19" s="3"/>
    </row>
    <row r="20" spans="2:5" ht="26" customHeight="1" x14ac:dyDescent="0.3">
      <c r="C20" s="21"/>
      <c r="D20" s="1"/>
    </row>
    <row r="21" spans="2:5" ht="26" customHeight="1" x14ac:dyDescent="0.3">
      <c r="B21" s="33" t="s">
        <v>17</v>
      </c>
      <c r="C21" s="23" t="s">
        <v>63</v>
      </c>
      <c r="D21" s="4">
        <v>20</v>
      </c>
      <c r="E21" s="3"/>
    </row>
    <row r="22" spans="2:5" ht="26" customHeight="1" x14ac:dyDescent="0.3">
      <c r="B22" s="34"/>
      <c r="C22" s="23" t="s">
        <v>57</v>
      </c>
      <c r="D22" s="4">
        <v>20</v>
      </c>
      <c r="E22" s="3"/>
    </row>
    <row r="23" spans="2:5" ht="26" customHeight="1" x14ac:dyDescent="0.3">
      <c r="B23" s="35"/>
      <c r="C23" s="20" t="s">
        <v>20</v>
      </c>
      <c r="D23" s="4">
        <v>20</v>
      </c>
      <c r="E23" s="3"/>
    </row>
    <row r="24" spans="2:5" ht="26" customHeight="1" x14ac:dyDescent="0.3">
      <c r="C24" s="21"/>
      <c r="D24" s="1"/>
    </row>
    <row r="25" spans="2:5" ht="26" customHeight="1" x14ac:dyDescent="0.3">
      <c r="B25" s="33" t="s">
        <v>41</v>
      </c>
      <c r="C25" s="23" t="s">
        <v>58</v>
      </c>
      <c r="D25" s="4">
        <v>35</v>
      </c>
      <c r="E25" s="3"/>
    </row>
    <row r="26" spans="2:5" ht="26" customHeight="1" x14ac:dyDescent="0.3">
      <c r="B26" s="35"/>
      <c r="C26" s="20" t="s">
        <v>23</v>
      </c>
      <c r="D26" s="4">
        <v>35</v>
      </c>
      <c r="E26" s="3"/>
    </row>
    <row r="27" spans="2:5" ht="26" customHeight="1" x14ac:dyDescent="0.3">
      <c r="C27" s="21"/>
      <c r="D27" s="1"/>
    </row>
    <row r="28" spans="2:5" ht="26" customHeight="1" x14ac:dyDescent="0.3">
      <c r="B28" s="33" t="s">
        <v>24</v>
      </c>
      <c r="C28" s="23" t="s">
        <v>59</v>
      </c>
      <c r="D28" s="4">
        <v>35</v>
      </c>
      <c r="E28" s="3"/>
    </row>
    <row r="29" spans="2:5" ht="26" customHeight="1" x14ac:dyDescent="0.3">
      <c r="B29" s="35"/>
      <c r="C29" s="20" t="s">
        <v>20</v>
      </c>
      <c r="D29" s="4">
        <v>40</v>
      </c>
      <c r="E29" s="3"/>
    </row>
    <row r="30" spans="2:5" ht="26" customHeight="1" x14ac:dyDescent="0.3">
      <c r="C30" s="21"/>
      <c r="D30" s="1"/>
    </row>
    <row r="31" spans="2:5" ht="26" customHeight="1" x14ac:dyDescent="0.3">
      <c r="B31" s="33" t="s">
        <v>26</v>
      </c>
      <c r="C31" s="23" t="s">
        <v>60</v>
      </c>
      <c r="D31" s="4">
        <v>20</v>
      </c>
      <c r="E31" s="3"/>
    </row>
    <row r="32" spans="2:5" ht="26" customHeight="1" x14ac:dyDescent="0.3">
      <c r="B32" s="34"/>
      <c r="C32" s="23" t="s">
        <v>61</v>
      </c>
      <c r="D32" s="4">
        <v>20</v>
      </c>
      <c r="E32" s="3"/>
    </row>
    <row r="33" spans="2:5" ht="26" customHeight="1" x14ac:dyDescent="0.3">
      <c r="B33" s="35"/>
      <c r="C33" s="20" t="s">
        <v>29</v>
      </c>
      <c r="D33" s="4">
        <v>25</v>
      </c>
      <c r="E33" s="3"/>
    </row>
    <row r="34" spans="2:5" x14ac:dyDescent="0.3">
      <c r="D34" s="1"/>
    </row>
  </sheetData>
  <mergeCells count="9">
    <mergeCell ref="B21:B23"/>
    <mergeCell ref="B25:B26"/>
    <mergeCell ref="B28:B29"/>
    <mergeCell ref="B31:B33"/>
    <mergeCell ref="B1:E1"/>
    <mergeCell ref="B4:B6"/>
    <mergeCell ref="B8:B11"/>
    <mergeCell ref="B13:B15"/>
    <mergeCell ref="B17:B19"/>
  </mergeCells>
  <phoneticPr fontId="2"/>
  <pageMargins left="0.95" right="0.7" top="0.25" bottom="0.25" header="0.3" footer="0.3"/>
  <pageSetup paperSize="9" scale="95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9"/>
  <sheetViews>
    <sheetView topLeftCell="A20" workbookViewId="0">
      <selection activeCell="C36" sqref="C36:C38"/>
    </sheetView>
  </sheetViews>
  <sheetFormatPr baseColWidth="12" defaultRowHeight="20" x14ac:dyDescent="0.3"/>
  <cols>
    <col min="2" max="2" width="30" customWidth="1"/>
  </cols>
  <sheetData>
    <row r="1" spans="2:4" x14ac:dyDescent="0.3">
      <c r="B1" s="30" t="s">
        <v>31</v>
      </c>
      <c r="C1" s="31"/>
      <c r="D1" s="31"/>
    </row>
    <row r="2" spans="2:4" x14ac:dyDescent="0.3">
      <c r="B2" s="10"/>
      <c r="C2" s="2"/>
      <c r="D2" s="2"/>
    </row>
    <row r="3" spans="2:4" x14ac:dyDescent="0.3">
      <c r="C3" t="s">
        <v>30</v>
      </c>
    </row>
    <row r="4" spans="2:4" x14ac:dyDescent="0.3">
      <c r="B4" s="32" t="s">
        <v>0</v>
      </c>
      <c r="C4" s="3" t="s">
        <v>1</v>
      </c>
      <c r="D4" s="4">
        <v>37</v>
      </c>
    </row>
    <row r="5" spans="2:4" x14ac:dyDescent="0.3">
      <c r="B5" s="32"/>
      <c r="C5" s="3" t="s">
        <v>2</v>
      </c>
      <c r="D5" s="4">
        <v>37</v>
      </c>
    </row>
    <row r="6" spans="2:4" x14ac:dyDescent="0.3">
      <c r="B6" s="32"/>
      <c r="C6" s="3" t="s">
        <v>3</v>
      </c>
      <c r="D6" s="4">
        <v>40</v>
      </c>
    </row>
    <row r="7" spans="2:4" x14ac:dyDescent="0.3">
      <c r="B7" s="32"/>
      <c r="C7" s="3" t="s">
        <v>4</v>
      </c>
      <c r="D7" s="4">
        <v>40</v>
      </c>
    </row>
    <row r="8" spans="2:4" x14ac:dyDescent="0.3">
      <c r="D8" s="1"/>
    </row>
    <row r="9" spans="2:4" x14ac:dyDescent="0.3">
      <c r="B9" s="33" t="s">
        <v>5</v>
      </c>
      <c r="C9" s="3" t="s">
        <v>6</v>
      </c>
      <c r="D9" s="4">
        <v>26</v>
      </c>
    </row>
    <row r="10" spans="2:4" x14ac:dyDescent="0.3">
      <c r="B10" s="34"/>
      <c r="C10" s="3" t="s">
        <v>7</v>
      </c>
      <c r="D10" s="4">
        <v>28</v>
      </c>
    </row>
    <row r="11" spans="2:4" x14ac:dyDescent="0.3">
      <c r="B11" s="34"/>
      <c r="C11" s="3" t="s">
        <v>8</v>
      </c>
      <c r="D11" s="4">
        <v>30</v>
      </c>
    </row>
    <row r="12" spans="2:4" x14ac:dyDescent="0.3">
      <c r="B12" s="35"/>
      <c r="C12" s="3" t="s">
        <v>9</v>
      </c>
      <c r="D12" s="4">
        <v>30</v>
      </c>
    </row>
    <row r="13" spans="2:4" x14ac:dyDescent="0.3">
      <c r="D13" s="1"/>
    </row>
    <row r="14" spans="2:4" x14ac:dyDescent="0.3">
      <c r="B14" s="33" t="s">
        <v>10</v>
      </c>
      <c r="C14" s="6" t="s">
        <v>11</v>
      </c>
      <c r="D14" s="5">
        <v>20</v>
      </c>
    </row>
    <row r="15" spans="2:4" x14ac:dyDescent="0.3">
      <c r="B15" s="34"/>
      <c r="C15" s="6" t="s">
        <v>12</v>
      </c>
      <c r="D15" s="5">
        <v>20</v>
      </c>
    </row>
    <row r="16" spans="2:4" x14ac:dyDescent="0.3">
      <c r="B16" s="35"/>
      <c r="C16" s="6" t="s">
        <v>13</v>
      </c>
      <c r="D16" s="5">
        <v>20</v>
      </c>
    </row>
    <row r="17" spans="2:4" x14ac:dyDescent="0.3">
      <c r="D17" s="1"/>
    </row>
    <row r="18" spans="2:4" x14ac:dyDescent="0.3">
      <c r="B18" s="33" t="s">
        <v>14</v>
      </c>
      <c r="C18" s="3" t="s">
        <v>15</v>
      </c>
      <c r="D18" s="4">
        <v>17</v>
      </c>
    </row>
    <row r="19" spans="2:4" x14ac:dyDescent="0.3">
      <c r="B19" s="34"/>
      <c r="C19" s="3" t="s">
        <v>12</v>
      </c>
      <c r="D19" s="4">
        <v>17</v>
      </c>
    </row>
    <row r="20" spans="2:4" x14ac:dyDescent="0.3">
      <c r="B20" s="35"/>
      <c r="C20" s="3" t="s">
        <v>13</v>
      </c>
      <c r="D20" s="4">
        <v>17</v>
      </c>
    </row>
    <row r="21" spans="2:4" x14ac:dyDescent="0.3">
      <c r="D21" s="1"/>
    </row>
    <row r="22" spans="2:4" x14ac:dyDescent="0.3">
      <c r="B22" s="32" t="s">
        <v>16</v>
      </c>
      <c r="C22" s="3" t="s">
        <v>15</v>
      </c>
      <c r="D22" s="4">
        <v>19</v>
      </c>
    </row>
    <row r="23" spans="2:4" x14ac:dyDescent="0.3">
      <c r="B23" s="32"/>
      <c r="C23" s="3" t="s">
        <v>12</v>
      </c>
      <c r="D23" s="4">
        <v>19</v>
      </c>
    </row>
    <row r="24" spans="2:4" x14ac:dyDescent="0.3">
      <c r="D24" s="1"/>
    </row>
    <row r="25" spans="2:4" x14ac:dyDescent="0.3">
      <c r="B25" s="33" t="s">
        <v>17</v>
      </c>
      <c r="C25" s="3" t="s">
        <v>18</v>
      </c>
      <c r="D25" s="4">
        <v>20</v>
      </c>
    </row>
    <row r="26" spans="2:4" x14ac:dyDescent="0.3">
      <c r="B26" s="34"/>
      <c r="C26" s="7" t="s">
        <v>19</v>
      </c>
      <c r="D26" s="4">
        <v>20</v>
      </c>
    </row>
    <row r="27" spans="2:4" x14ac:dyDescent="0.3">
      <c r="B27" s="35"/>
      <c r="C27" s="3" t="s">
        <v>20</v>
      </c>
      <c r="D27" s="4">
        <v>20</v>
      </c>
    </row>
    <row r="28" spans="2:4" x14ac:dyDescent="0.3">
      <c r="D28" s="1"/>
    </row>
    <row r="29" spans="2:4" x14ac:dyDescent="0.3">
      <c r="B29" s="33" t="s">
        <v>21</v>
      </c>
      <c r="C29" s="7" t="s">
        <v>22</v>
      </c>
      <c r="D29" s="4">
        <v>35</v>
      </c>
    </row>
    <row r="30" spans="2:4" x14ac:dyDescent="0.3">
      <c r="B30" s="34"/>
      <c r="C30" s="8">
        <v>16</v>
      </c>
      <c r="D30" s="4">
        <v>35</v>
      </c>
    </row>
    <row r="31" spans="2:4" x14ac:dyDescent="0.3">
      <c r="B31" s="35"/>
      <c r="C31" s="3" t="s">
        <v>23</v>
      </c>
      <c r="D31" s="4">
        <v>35</v>
      </c>
    </row>
    <row r="32" spans="2:4" x14ac:dyDescent="0.3">
      <c r="D32" s="1"/>
    </row>
    <row r="33" spans="2:4" x14ac:dyDescent="0.3">
      <c r="B33" s="33" t="s">
        <v>24</v>
      </c>
      <c r="C33" s="3" t="s">
        <v>33</v>
      </c>
      <c r="D33" s="4">
        <v>35</v>
      </c>
    </row>
    <row r="34" spans="2:4" x14ac:dyDescent="0.3">
      <c r="B34" s="35"/>
      <c r="C34" s="3" t="s">
        <v>20</v>
      </c>
      <c r="D34" s="4">
        <v>40</v>
      </c>
    </row>
    <row r="35" spans="2:4" x14ac:dyDescent="0.3">
      <c r="D35" s="1"/>
    </row>
    <row r="36" spans="2:4" x14ac:dyDescent="0.3">
      <c r="B36" s="33" t="s">
        <v>26</v>
      </c>
      <c r="C36" s="3" t="s">
        <v>27</v>
      </c>
      <c r="D36" s="4">
        <v>20</v>
      </c>
    </row>
    <row r="37" spans="2:4" x14ac:dyDescent="0.3">
      <c r="B37" s="34"/>
      <c r="C37" s="3" t="s">
        <v>28</v>
      </c>
      <c r="D37" s="4">
        <v>20</v>
      </c>
    </row>
    <row r="38" spans="2:4" x14ac:dyDescent="0.3">
      <c r="B38" s="35"/>
      <c r="C38" s="3" t="s">
        <v>29</v>
      </c>
      <c r="D38" s="4">
        <v>25</v>
      </c>
    </row>
    <row r="39" spans="2:4" x14ac:dyDescent="0.3">
      <c r="D39" s="1"/>
    </row>
  </sheetData>
  <mergeCells count="10">
    <mergeCell ref="B25:B27"/>
    <mergeCell ref="B29:B31"/>
    <mergeCell ref="B33:B34"/>
    <mergeCell ref="B36:B38"/>
    <mergeCell ref="B1:D1"/>
    <mergeCell ref="B4:B7"/>
    <mergeCell ref="B9:B12"/>
    <mergeCell ref="B14:B16"/>
    <mergeCell ref="B18:B20"/>
    <mergeCell ref="B22:B23"/>
  </mergeCells>
  <phoneticPr fontId="2"/>
  <dataValidations count="1">
    <dataValidation type="list" allowBlank="1" showInputMessage="1" showErrorMessage="1" sqref="C5">
      <formula1>Size</formula1>
    </dataValidation>
  </dataValidations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tabSelected="1" zoomScaleNormal="94" zoomScalePageLayoutView="94" workbookViewId="0">
      <selection activeCell="G15" sqref="G15"/>
    </sheetView>
  </sheetViews>
  <sheetFormatPr baseColWidth="12" defaultRowHeight="20" x14ac:dyDescent="0.3"/>
  <cols>
    <col min="2" max="2" width="30" customWidth="1"/>
    <col min="3" max="4" width="13.28515625" customWidth="1"/>
  </cols>
  <sheetData>
    <row r="1" spans="2:7" x14ac:dyDescent="0.3">
      <c r="B1" s="30" t="s">
        <v>36</v>
      </c>
      <c r="C1" s="30"/>
      <c r="D1" s="30"/>
      <c r="E1" s="30"/>
      <c r="F1" s="30"/>
    </row>
    <row r="2" spans="2:7" x14ac:dyDescent="0.3">
      <c r="B2" s="10"/>
      <c r="C2" s="2"/>
      <c r="D2" s="2"/>
    </row>
    <row r="3" spans="2:7" ht="40" x14ac:dyDescent="0.3">
      <c r="C3" s="15" t="s">
        <v>38</v>
      </c>
      <c r="D3" s="16"/>
      <c r="E3" s="17" t="s">
        <v>37</v>
      </c>
      <c r="F3" s="2" t="s">
        <v>32</v>
      </c>
    </row>
    <row r="4" spans="2:7" x14ac:dyDescent="0.3">
      <c r="B4" s="9" t="s">
        <v>47</v>
      </c>
      <c r="C4" s="27" t="s">
        <v>43</v>
      </c>
      <c r="D4" s="4">
        <f>VLOOKUP(C4, PFJ_whole, 2, FALSE)</f>
        <v>37</v>
      </c>
      <c r="E4" s="12"/>
      <c r="F4" s="4">
        <f>IFERROR(D4*E4, 0)</f>
        <v>0</v>
      </c>
      <c r="G4" s="11"/>
    </row>
    <row r="5" spans="2:7" x14ac:dyDescent="0.3">
      <c r="D5" s="1"/>
    </row>
    <row r="6" spans="2:7" x14ac:dyDescent="0.3">
      <c r="B6" s="9" t="s">
        <v>5</v>
      </c>
      <c r="C6" s="12" t="s">
        <v>43</v>
      </c>
      <c r="D6" s="4">
        <f>VLOOKUP(C6, vest_w, 2, FALSE)</f>
        <v>26</v>
      </c>
      <c r="E6" s="12"/>
      <c r="F6" s="4">
        <f>IFERROR(D6*E6, 0)</f>
        <v>0</v>
      </c>
    </row>
    <row r="7" spans="2:7" x14ac:dyDescent="0.3">
      <c r="D7" s="1"/>
    </row>
    <row r="8" spans="2:7" x14ac:dyDescent="0.3">
      <c r="B8" s="9" t="s">
        <v>39</v>
      </c>
      <c r="C8" s="13" t="s">
        <v>50</v>
      </c>
      <c r="D8" s="5">
        <f>VLOOKUP(C8, l3_w, 2, FALSE)</f>
        <v>20</v>
      </c>
      <c r="E8" s="12"/>
      <c r="F8" s="4">
        <f>IFERROR(D8*E8, 0)</f>
        <v>0</v>
      </c>
    </row>
    <row r="9" spans="2:7" x14ac:dyDescent="0.3">
      <c r="D9" s="1"/>
    </row>
    <row r="10" spans="2:7" x14ac:dyDescent="0.3">
      <c r="B10" s="9" t="s">
        <v>14</v>
      </c>
      <c r="C10" s="12" t="s">
        <v>53</v>
      </c>
      <c r="D10" s="4">
        <f>VLOOKUP(C10, l4_w, 2, FALSE)</f>
        <v>17</v>
      </c>
      <c r="E10" s="12"/>
      <c r="F10" s="4">
        <f>IFERROR(D10*E10, 0)</f>
        <v>0</v>
      </c>
    </row>
    <row r="11" spans="2:7" x14ac:dyDescent="0.3">
      <c r="D11" s="1"/>
    </row>
    <row r="12" spans="2:7" x14ac:dyDescent="0.3">
      <c r="B12" s="9" t="s">
        <v>17</v>
      </c>
      <c r="C12" s="12" t="s">
        <v>64</v>
      </c>
      <c r="D12" s="4">
        <f>VLOOKUP(C12, l6_w, 2,FALSE)</f>
        <v>20</v>
      </c>
      <c r="E12" s="12"/>
      <c r="F12" s="4">
        <f>IFERROR(D12*E12, 0)</f>
        <v>0</v>
      </c>
    </row>
    <row r="13" spans="2:7" x14ac:dyDescent="0.3">
      <c r="D13" s="1"/>
    </row>
    <row r="14" spans="2:7" x14ac:dyDescent="0.3">
      <c r="B14" s="9" t="s">
        <v>21</v>
      </c>
      <c r="C14" s="14" t="s">
        <v>53</v>
      </c>
      <c r="D14" s="4">
        <f>VLOOKUP(C14, l7_w, 2, FALSE)</f>
        <v>35</v>
      </c>
      <c r="E14" s="12"/>
      <c r="F14" s="4">
        <f>IFERROR(D14*E14, 0)</f>
        <v>0</v>
      </c>
    </row>
    <row r="15" spans="2:7" x14ac:dyDescent="0.3">
      <c r="D15" s="1"/>
    </row>
    <row r="16" spans="2:7" x14ac:dyDescent="0.3">
      <c r="B16" s="9" t="s">
        <v>24</v>
      </c>
      <c r="C16" s="12" t="s">
        <v>65</v>
      </c>
      <c r="D16" s="4">
        <f>VLOOKUP(C16, l8_w, 2, FALSE)</f>
        <v>35</v>
      </c>
      <c r="E16" s="12"/>
      <c r="F16" s="4">
        <f>IFERROR(D16*E16, 0)</f>
        <v>0</v>
      </c>
    </row>
    <row r="17" spans="2:6" x14ac:dyDescent="0.3">
      <c r="D17" s="1"/>
    </row>
    <row r="18" spans="2:6" x14ac:dyDescent="0.3">
      <c r="B18" s="9" t="s">
        <v>26</v>
      </c>
      <c r="C18" s="12" t="s">
        <v>66</v>
      </c>
      <c r="D18" s="4">
        <f>VLOOKUP(C18, l9_w, 2, FALSE)</f>
        <v>20</v>
      </c>
      <c r="E18" s="12"/>
      <c r="F18" s="4">
        <f>IFERROR(D18*E18, 0)</f>
        <v>0</v>
      </c>
    </row>
    <row r="19" spans="2:6" x14ac:dyDescent="0.3">
      <c r="D19" s="1"/>
    </row>
    <row r="20" spans="2:6" x14ac:dyDescent="0.3">
      <c r="C20" s="28" t="s">
        <v>34</v>
      </c>
      <c r="D20" s="28">
        <f>SUM(E4,E6,E8,E10,E12,E14,E16,E18)</f>
        <v>0</v>
      </c>
      <c r="E20" s="29" t="s">
        <v>35</v>
      </c>
      <c r="F20" s="4">
        <f>SUM(F4,F6,F8,F10,F12,F14,F16,F18)</f>
        <v>0</v>
      </c>
    </row>
  </sheetData>
  <sheetProtection password="E126" sheet="1" objects="1" scenarios="1"/>
  <mergeCells count="1">
    <mergeCell ref="B1:F1"/>
  </mergeCells>
  <phoneticPr fontId="2"/>
  <dataValidations count="8">
    <dataValidation type="list" allowBlank="1" showInputMessage="1" showErrorMessage="1" sqref="C4">
      <formula1>PFJ_size</formula1>
    </dataValidation>
    <dataValidation type="list" allowBlank="1" showInputMessage="1" showErrorMessage="1" sqref="C6">
      <formula1>vest_size</formula1>
    </dataValidation>
    <dataValidation type="list" allowBlank="1" showInputMessage="1" showErrorMessage="1" sqref="C8">
      <formula1>l3_size</formula1>
    </dataValidation>
    <dataValidation type="list" allowBlank="1" showInputMessage="1" showErrorMessage="1" sqref="C10">
      <formula1>l4_size</formula1>
    </dataValidation>
    <dataValidation type="list" allowBlank="1" showInputMessage="1" showErrorMessage="1" sqref="C12">
      <formula1>l6_size</formula1>
    </dataValidation>
    <dataValidation type="list" allowBlank="1" showInputMessage="1" showErrorMessage="1" sqref="C14">
      <formula1>l7_size</formula1>
    </dataValidation>
    <dataValidation type="list" allowBlank="1" showInputMessage="1" showErrorMessage="1" sqref="C16">
      <formula1>l8_s</formula1>
    </dataValidation>
    <dataValidation type="list" allowBlank="1" showInputMessage="1" showErrorMessage="1" sqref="C18">
      <formula1>l9_s</formula1>
    </dataValidation>
  </dataValidations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3"/>
  <sheetViews>
    <sheetView workbookViewId="0">
      <selection activeCell="B2" sqref="B2:C13"/>
    </sheetView>
  </sheetViews>
  <sheetFormatPr baseColWidth="12" defaultRowHeight="20" x14ac:dyDescent="0.3"/>
  <sheetData>
    <row r="2" spans="2:3" x14ac:dyDescent="0.3">
      <c r="B2" s="26"/>
    </row>
    <row r="3" spans="2:3" x14ac:dyDescent="0.3">
      <c r="B3" s="26"/>
      <c r="C3" s="26"/>
    </row>
    <row r="4" spans="2:3" x14ac:dyDescent="0.3">
      <c r="B4" s="26"/>
      <c r="C4" s="26"/>
    </row>
    <row r="5" spans="2:3" x14ac:dyDescent="0.3">
      <c r="B5" s="26"/>
      <c r="C5" s="26"/>
    </row>
    <row r="6" spans="2:3" x14ac:dyDescent="0.3">
      <c r="B6" s="26"/>
      <c r="C6" s="26"/>
    </row>
    <row r="7" spans="2:3" x14ac:dyDescent="0.3">
      <c r="B7" s="26"/>
      <c r="C7" s="26"/>
    </row>
    <row r="8" spans="2:3" x14ac:dyDescent="0.3">
      <c r="B8" s="26"/>
      <c r="C8" s="26"/>
    </row>
    <row r="9" spans="2:3" x14ac:dyDescent="0.3">
      <c r="B9" s="26"/>
      <c r="C9" s="26"/>
    </row>
    <row r="10" spans="2:3" x14ac:dyDescent="0.3">
      <c r="B10" s="26"/>
      <c r="C10" s="26"/>
    </row>
    <row r="11" spans="2:3" x14ac:dyDescent="0.3">
      <c r="B11" s="26"/>
      <c r="C11" s="26"/>
    </row>
    <row r="12" spans="2:3" x14ac:dyDescent="0.3">
      <c r="B12" s="26"/>
      <c r="C12" s="26"/>
    </row>
    <row r="13" spans="2:3" x14ac:dyDescent="0.3">
      <c r="B13" s="26"/>
      <c r="C13" s="26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Sheet1</vt:lpstr>
      <vt:lpstr>Sheet3</vt:lpstr>
      <vt:lpstr>paper</vt:lpstr>
      <vt:lpstr>Reference</vt:lpstr>
      <vt:lpstr>Order form</vt:lpstr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Huyuki Doi</dc:creator>
  <cp:lastModifiedBy>Huyuki Doi</cp:lastModifiedBy>
  <cp:lastPrinted>2018-05-10T21:21:35Z</cp:lastPrinted>
  <dcterms:created xsi:type="dcterms:W3CDTF">2018-02-21T20:38:53Z</dcterms:created>
  <dcterms:modified xsi:type="dcterms:W3CDTF">2018-05-10T22:02:37Z</dcterms:modified>
</cp:coreProperties>
</file>